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360" windowWidth="28800" windowHeight="11520" tabRatio="354"/>
  </bookViews>
  <sheets>
    <sheet name="FAK YO ENS" sheetId="4" r:id="rId1"/>
  </sheets>
  <definedNames>
    <definedName name="_xlnm.Print_Area" localSheetId="0">'FAK YO ENS'!$A$1:$J$50</definedName>
  </definedNames>
  <calcPr calcId="145621"/>
</workbook>
</file>

<file path=xl/calcChain.xml><?xml version="1.0" encoding="utf-8"?>
<calcChain xmlns="http://schemas.openxmlformats.org/spreadsheetml/2006/main">
  <c r="D46" i="4" l="1"/>
  <c r="E46" i="4"/>
  <c r="F46" i="4"/>
  <c r="G46" i="4"/>
  <c r="H46" i="4"/>
  <c r="I46" i="4"/>
  <c r="J46" i="4"/>
  <c r="D45" i="4"/>
  <c r="E45" i="4"/>
  <c r="F45" i="4"/>
  <c r="G45" i="4"/>
  <c r="H45" i="4"/>
  <c r="I45" i="4"/>
  <c r="C45" i="4"/>
  <c r="D39" i="4"/>
  <c r="E39" i="4"/>
  <c r="F39" i="4"/>
  <c r="G39" i="4"/>
  <c r="H39" i="4"/>
  <c r="I39" i="4"/>
  <c r="J39" i="4"/>
  <c r="D38" i="4"/>
  <c r="E38" i="4"/>
  <c r="F38" i="4"/>
  <c r="G38" i="4"/>
  <c r="H38" i="4"/>
  <c r="I38" i="4"/>
  <c r="J38" i="4"/>
  <c r="J8" i="4" l="1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7" i="4"/>
  <c r="D26" i="4"/>
  <c r="E26" i="4"/>
  <c r="F26" i="4"/>
  <c r="G26" i="4"/>
  <c r="H26" i="4"/>
  <c r="I26" i="4"/>
  <c r="J26" i="4" l="1"/>
  <c r="J41" i="4" l="1"/>
  <c r="J42" i="4"/>
  <c r="J43" i="4"/>
  <c r="J44" i="4"/>
  <c r="J40" i="4"/>
  <c r="J28" i="4"/>
  <c r="J29" i="4"/>
  <c r="J30" i="4"/>
  <c r="J31" i="4"/>
  <c r="J32" i="4"/>
  <c r="J33" i="4"/>
  <c r="J34" i="4"/>
  <c r="J35" i="4"/>
  <c r="J36" i="4"/>
  <c r="J37" i="4"/>
  <c r="J27" i="4"/>
  <c r="J45" i="4" l="1"/>
  <c r="C26" i="4" l="1"/>
  <c r="C38" i="4" l="1"/>
  <c r="C39" i="4" l="1"/>
  <c r="C46" i="4" s="1"/>
</calcChain>
</file>

<file path=xl/sharedStrings.xml><?xml version="1.0" encoding="utf-8"?>
<sst xmlns="http://schemas.openxmlformats.org/spreadsheetml/2006/main" count="53" uniqueCount="48">
  <si>
    <t>TIP FAKÜLTESİ</t>
  </si>
  <si>
    <t>MÜHENDİSLİK FAKÜLTESİ</t>
  </si>
  <si>
    <t>DİŞ HEKİMLİĞİ FAKÜLTESİ</t>
  </si>
  <si>
    <t>FEN-EDEBİYAT FAKÜLTESİ</t>
  </si>
  <si>
    <t>ZİRAAT FAKÜLTESİ</t>
  </si>
  <si>
    <t>İLAHİYAT FAKÜLTESİ</t>
  </si>
  <si>
    <t>EĞİTİM FAKÜLTESİ</t>
  </si>
  <si>
    <t>BAFRA MESLEK YÜKSEKOKULU</t>
  </si>
  <si>
    <t>HAVZA MESLEK YÜKSEKOKULU</t>
  </si>
  <si>
    <t>KAVAK MESLEK YÜKSEKOKULU</t>
  </si>
  <si>
    <t>SAMSUN MESLEK YÜKSEKOKULU</t>
  </si>
  <si>
    <t>TERME MESLEK YÜKSEKOKULU</t>
  </si>
  <si>
    <t>LİSANS TOPLAMI</t>
  </si>
  <si>
    <t>ÖNLİSANS TOPLAMI</t>
  </si>
  <si>
    <t>ÖNLİSANS VE LİSANS TOPLAMI</t>
  </si>
  <si>
    <t>VETERİNER FAKÜLTESİ</t>
  </si>
  <si>
    <t>VEZİRKÖPRÜ MESLEK YÜKSEKOKULU</t>
  </si>
  <si>
    <t xml:space="preserve">    ONDOKUZ MAYIS ÜNİVERSİTESİ</t>
  </si>
  <si>
    <t xml:space="preserve">T.C. </t>
  </si>
  <si>
    <t>İKTİSADİ VE İDARİ BİLİMLER FAKÜLTESİ</t>
  </si>
  <si>
    <t xml:space="preserve">GENEL TOPLAM </t>
  </si>
  <si>
    <t>ÇARŞAMBA TİCARET BORSASI MESLEK YÜKSEKOKULU</t>
  </si>
  <si>
    <t>SAĞLIK HİZMETLERİ MESLEK YÜKSEKOKULU</t>
  </si>
  <si>
    <t>ALAÇAM MESLEK YÜKSEKOKULU</t>
  </si>
  <si>
    <t>ALİ FUAD BAŞGİL HUKUK FAKÜLTESİ</t>
  </si>
  <si>
    <t>ADALET MESLEK YÜKSEKOKULU</t>
  </si>
  <si>
    <t>YEŞİLYURT DEMİR ÇELİK MESLEK YÜKSEKOKULU</t>
  </si>
  <si>
    <t>SİVİL HAVACILIK YÜKSEKOKULU</t>
  </si>
  <si>
    <t>İLETİŞİM FAKÜLTESİ</t>
  </si>
  <si>
    <t>GÜZEL SANATLAR FAKÜLTESİ</t>
  </si>
  <si>
    <t>MİMARLIK FAKÜLTESİ</t>
  </si>
  <si>
    <t>TURİZM FAKÜLTESİ</t>
  </si>
  <si>
    <t>HAVACILIK VE UZAY BİLİMLERİ FAKÜLTESİ</t>
  </si>
  <si>
    <t>UZAKTAN EĞİTİM TOPLAMI</t>
  </si>
  <si>
    <t>SAĞLIK BİLİMLERİ FAKÜLTESİ</t>
  </si>
  <si>
    <t>FAKÜLTE / YÜKSEKOKUL / MESLEK YÜKSEKOOKULU</t>
  </si>
  <si>
    <t>İlk Yerleştirme ile Kayıt Yaptıran</t>
  </si>
  <si>
    <t>Ek Kontenjan ile Kayıt Yaptıran</t>
  </si>
  <si>
    <t>Toplam Kayıt Yaptıran</t>
  </si>
  <si>
    <t>DEVLET KONSERVATUVARI</t>
  </si>
  <si>
    <t>YAŞAR DOĞU SPOR BİLİMLERİ FAKÜLTESİ</t>
  </si>
  <si>
    <t>Dikey Geçiş Sınavı ile Kayıt Yaptıran</t>
  </si>
  <si>
    <t>Mühendislik Tamamlama ile Lisans Tamamlamak İçin Kayıt Yaptıran</t>
  </si>
  <si>
    <t>667 Sayılı KHK Kapsamında Özel Öğrenci Olarak Kayıt Yaptıran</t>
  </si>
  <si>
    <t xml:space="preserve">    2016-2017 EĞİTİM-ÖĞRETİM YILI  KESİN KAYIT YAPTIRAN ÖĞRENCİ SAYILARI </t>
  </si>
  <si>
    <t>Yatay Geçiş ile Kayıt Yaptıran</t>
  </si>
  <si>
    <t>Kurum İçi Yatay Geçişle Gelip Kayıt Yaptıran</t>
  </si>
  <si>
    <t>Kurumlar Arası Yatay Geçişle Gelip Kayıt Yaptıran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</si>
</sst>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Tur"/>
      <charset val="162"/>
    </font>
    <font>
      <sz val="10"/>
      <name val="Arial Tur"/>
      <family val="2"/>
      <charset val="162"/>
    </font>
    <font>
      <sz val="12"/>
      <name val="Arial Tur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b/>
      <i/>
      <sz val="11"/>
      <name val="Arial"/>
      <family val="2"/>
      <charset val="162"/>
    </font>
    <font>
      <b/>
      <sz val="9"/>
      <name val="Times New Roman"/>
      <family val="1"/>
      <charset val="162"/>
    </font>
    <font>
      <sz val="12"/>
      <name val="Arial"/>
      <family val="2"/>
      <charset val="162"/>
    </font>
    <font>
      <b/>
      <sz val="11"/>
      <name val="Times New Roman"/>
      <family val="1"/>
      <charset val="162"/>
    </font>
    <font>
      <sz val="11"/>
      <color rgb="FFFF000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/>
    <xf numFmtId="0" fontId="4" fillId="0" borderId="0" xfId="0" applyFont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/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0" xfId="0" applyFont="1"/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8" fillId="0" borderId="0" xfId="0" applyFont="1" applyBorder="1"/>
    <xf numFmtId="0" fontId="10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5"/>
  <sheetViews>
    <sheetView tabSelected="1" zoomScaleNormal="100" zoomScaleSheetLayoutView="100" workbookViewId="0">
      <pane ySplit="6" topLeftCell="A7" activePane="bottomLeft" state="frozen"/>
      <selection pane="bottomLeft" activeCell="M35" sqref="M35"/>
    </sheetView>
  </sheetViews>
  <sheetFormatPr defaultRowHeight="12.75" x14ac:dyDescent="0.2"/>
  <cols>
    <col min="1" max="1" width="1.7109375" style="10" customWidth="1"/>
    <col min="2" max="2" width="60.5703125" style="10" customWidth="1"/>
    <col min="3" max="4" width="12.7109375" style="10" customWidth="1"/>
    <col min="5" max="5" width="12.7109375" style="45" customWidth="1"/>
    <col min="6" max="7" width="12.7109375" style="10" customWidth="1"/>
    <col min="8" max="9" width="13.7109375" style="10" customWidth="1"/>
    <col min="10" max="10" width="12.7109375" style="10" customWidth="1"/>
    <col min="11" max="16384" width="9.140625" style="10"/>
  </cols>
  <sheetData>
    <row r="1" spans="2:10" s="3" customFormat="1" ht="15.95" customHeight="1" x14ac:dyDescent="0.25">
      <c r="B1" s="47" t="s">
        <v>18</v>
      </c>
      <c r="C1" s="47"/>
      <c r="D1" s="47"/>
      <c r="E1" s="47"/>
      <c r="F1" s="47"/>
      <c r="G1" s="47"/>
      <c r="H1" s="47"/>
      <c r="I1" s="47"/>
      <c r="J1" s="47"/>
    </row>
    <row r="2" spans="2:10" s="3" customFormat="1" ht="15.95" customHeight="1" x14ac:dyDescent="0.25">
      <c r="B2" s="47" t="s">
        <v>17</v>
      </c>
      <c r="C2" s="47"/>
      <c r="D2" s="47"/>
      <c r="E2" s="47"/>
      <c r="F2" s="47"/>
      <c r="G2" s="47"/>
      <c r="H2" s="47"/>
      <c r="I2" s="47"/>
      <c r="J2" s="47"/>
    </row>
    <row r="3" spans="2:10" s="3" customFormat="1" ht="15.95" customHeight="1" x14ac:dyDescent="0.25">
      <c r="B3" s="47" t="s">
        <v>44</v>
      </c>
      <c r="C3" s="47"/>
      <c r="D3" s="47"/>
      <c r="E3" s="47"/>
      <c r="F3" s="47"/>
      <c r="G3" s="47"/>
      <c r="H3" s="47"/>
      <c r="I3" s="47"/>
      <c r="J3" s="47"/>
    </row>
    <row r="4" spans="2:10" s="3" customFormat="1" ht="15.95" customHeight="1" thickBot="1" x14ac:dyDescent="0.3">
      <c r="B4" s="48"/>
      <c r="C4" s="48"/>
      <c r="D4" s="48"/>
      <c r="E4" s="48"/>
      <c r="F4" s="48"/>
      <c r="G4" s="48"/>
      <c r="H4" s="48"/>
      <c r="I4" s="48"/>
      <c r="J4" s="48"/>
    </row>
    <row r="5" spans="2:10" s="3" customFormat="1" ht="35.25" customHeight="1" thickBot="1" x14ac:dyDescent="0.25">
      <c r="B5" s="54" t="s">
        <v>35</v>
      </c>
      <c r="C5" s="50" t="s">
        <v>36</v>
      </c>
      <c r="D5" s="50" t="s">
        <v>37</v>
      </c>
      <c r="E5" s="58" t="s">
        <v>45</v>
      </c>
      <c r="F5" s="59"/>
      <c r="G5" s="50" t="s">
        <v>41</v>
      </c>
      <c r="H5" s="50" t="s">
        <v>43</v>
      </c>
      <c r="I5" s="56" t="s">
        <v>42</v>
      </c>
      <c r="J5" s="50" t="s">
        <v>38</v>
      </c>
    </row>
    <row r="6" spans="2:10" s="3" customFormat="1" ht="83.25" customHeight="1" thickBot="1" x14ac:dyDescent="0.25">
      <c r="B6" s="55"/>
      <c r="C6" s="51"/>
      <c r="D6" s="51"/>
      <c r="E6" s="41" t="s">
        <v>46</v>
      </c>
      <c r="F6" s="40" t="s">
        <v>47</v>
      </c>
      <c r="G6" s="51"/>
      <c r="H6" s="51"/>
      <c r="I6" s="57"/>
      <c r="J6" s="51"/>
    </row>
    <row r="7" spans="2:10" s="3" customFormat="1" ht="15.95" customHeight="1" x14ac:dyDescent="0.2">
      <c r="B7" s="17" t="s">
        <v>24</v>
      </c>
      <c r="C7" s="12">
        <v>186</v>
      </c>
      <c r="D7" s="30"/>
      <c r="E7" s="30"/>
      <c r="F7" s="12">
        <v>2</v>
      </c>
      <c r="G7" s="35">
        <v>14</v>
      </c>
      <c r="H7" s="39">
        <v>11</v>
      </c>
      <c r="I7" s="30"/>
      <c r="J7" s="12">
        <f>C7+D7+E7+F7+G7+H7+I7</f>
        <v>213</v>
      </c>
    </row>
    <row r="8" spans="2:10" s="3" customFormat="1" ht="15.95" customHeight="1" x14ac:dyDescent="0.2">
      <c r="B8" s="18" t="s">
        <v>2</v>
      </c>
      <c r="C8" s="13">
        <v>90</v>
      </c>
      <c r="D8" s="29"/>
      <c r="E8" s="29"/>
      <c r="F8" s="13">
        <v>3</v>
      </c>
      <c r="G8" s="29"/>
      <c r="H8" s="29"/>
      <c r="I8" s="29"/>
      <c r="J8" s="13">
        <f t="shared" ref="J8:J25" si="0">C8+D8+E8+F8+G8+H8+I8</f>
        <v>93</v>
      </c>
    </row>
    <row r="9" spans="2:10" s="3" customFormat="1" ht="15.95" customHeight="1" x14ac:dyDescent="0.2">
      <c r="B9" s="18" t="s">
        <v>6</v>
      </c>
      <c r="C9" s="13">
        <v>882</v>
      </c>
      <c r="D9" s="32">
        <v>11</v>
      </c>
      <c r="E9" s="32">
        <v>1</v>
      </c>
      <c r="F9" s="13">
        <v>109</v>
      </c>
      <c r="G9" s="32">
        <v>18</v>
      </c>
      <c r="H9" s="32">
        <v>316</v>
      </c>
      <c r="I9" s="29"/>
      <c r="J9" s="13">
        <f t="shared" si="0"/>
        <v>1337</v>
      </c>
    </row>
    <row r="10" spans="2:10" s="3" customFormat="1" ht="15.95" customHeight="1" x14ac:dyDescent="0.2">
      <c r="B10" s="18" t="s">
        <v>3</v>
      </c>
      <c r="C10" s="13">
        <v>548</v>
      </c>
      <c r="D10" s="32">
        <v>18</v>
      </c>
      <c r="E10" s="32">
        <v>1</v>
      </c>
      <c r="F10" s="13">
        <v>45</v>
      </c>
      <c r="G10" s="32">
        <v>6</v>
      </c>
      <c r="H10" s="32">
        <v>235</v>
      </c>
      <c r="I10" s="29"/>
      <c r="J10" s="13">
        <f t="shared" si="0"/>
        <v>853</v>
      </c>
    </row>
    <row r="11" spans="2:10" s="3" customFormat="1" ht="15.95" customHeight="1" x14ac:dyDescent="0.2">
      <c r="B11" s="18" t="s">
        <v>29</v>
      </c>
      <c r="C11" s="13">
        <v>48</v>
      </c>
      <c r="D11" s="32">
        <v>2</v>
      </c>
      <c r="E11" s="29"/>
      <c r="F11" s="13">
        <v>6</v>
      </c>
      <c r="G11" s="32">
        <v>4</v>
      </c>
      <c r="H11" s="29"/>
      <c r="I11" s="29"/>
      <c r="J11" s="13">
        <f t="shared" si="0"/>
        <v>60</v>
      </c>
    </row>
    <row r="12" spans="2:10" s="3" customFormat="1" ht="15.95" customHeight="1" x14ac:dyDescent="0.2">
      <c r="B12" s="18" t="s">
        <v>32</v>
      </c>
      <c r="C12" s="13">
        <v>74</v>
      </c>
      <c r="D12" s="29"/>
      <c r="E12" s="29"/>
      <c r="F12" s="13">
        <v>1</v>
      </c>
      <c r="G12" s="32">
        <v>3</v>
      </c>
      <c r="H12" s="29"/>
      <c r="I12" s="29"/>
      <c r="J12" s="13">
        <f t="shared" si="0"/>
        <v>78</v>
      </c>
    </row>
    <row r="13" spans="2:10" s="3" customFormat="1" ht="15.95" customHeight="1" x14ac:dyDescent="0.2">
      <c r="B13" s="18" t="s">
        <v>19</v>
      </c>
      <c r="C13" s="13">
        <v>284</v>
      </c>
      <c r="D13" s="32">
        <v>5</v>
      </c>
      <c r="E13" s="32">
        <v>2</v>
      </c>
      <c r="F13" s="13">
        <v>50</v>
      </c>
      <c r="G13" s="32">
        <v>17</v>
      </c>
      <c r="H13" s="32">
        <v>165</v>
      </c>
      <c r="I13" s="29"/>
      <c r="J13" s="13">
        <f t="shared" si="0"/>
        <v>523</v>
      </c>
    </row>
    <row r="14" spans="2:10" s="3" customFormat="1" ht="15.95" customHeight="1" x14ac:dyDescent="0.2">
      <c r="B14" s="18" t="s">
        <v>5</v>
      </c>
      <c r="C14" s="13">
        <v>253</v>
      </c>
      <c r="D14" s="32">
        <v>12</v>
      </c>
      <c r="E14" s="29"/>
      <c r="F14" s="13">
        <v>40</v>
      </c>
      <c r="G14" s="32">
        <v>21</v>
      </c>
      <c r="H14" s="29"/>
      <c r="I14" s="29"/>
      <c r="J14" s="13">
        <f t="shared" si="0"/>
        <v>326</v>
      </c>
    </row>
    <row r="15" spans="2:10" s="3" customFormat="1" ht="15.95" customHeight="1" x14ac:dyDescent="0.2">
      <c r="B15" s="18" t="s">
        <v>28</v>
      </c>
      <c r="C15" s="13">
        <v>204</v>
      </c>
      <c r="D15" s="32">
        <v>11</v>
      </c>
      <c r="E15" s="29"/>
      <c r="F15" s="13">
        <v>2</v>
      </c>
      <c r="G15" s="32">
        <v>9</v>
      </c>
      <c r="H15" s="29"/>
      <c r="I15" s="29"/>
      <c r="J15" s="13">
        <f t="shared" si="0"/>
        <v>226</v>
      </c>
    </row>
    <row r="16" spans="2:10" s="3" customFormat="1" ht="15.95" customHeight="1" x14ac:dyDescent="0.2">
      <c r="B16" s="18" t="s">
        <v>30</v>
      </c>
      <c r="C16" s="13">
        <v>61</v>
      </c>
      <c r="D16" s="29"/>
      <c r="E16" s="29"/>
      <c r="F16" s="13">
        <v>25</v>
      </c>
      <c r="G16" s="32">
        <v>6</v>
      </c>
      <c r="H16" s="32">
        <v>286</v>
      </c>
      <c r="I16" s="29"/>
      <c r="J16" s="13">
        <f t="shared" si="0"/>
        <v>378</v>
      </c>
    </row>
    <row r="17" spans="2:10" s="3" customFormat="1" ht="15.95" customHeight="1" x14ac:dyDescent="0.2">
      <c r="B17" s="18" t="s">
        <v>1</v>
      </c>
      <c r="C17" s="13">
        <v>558</v>
      </c>
      <c r="D17" s="32">
        <v>6</v>
      </c>
      <c r="E17" s="29"/>
      <c r="F17" s="13">
        <v>84</v>
      </c>
      <c r="G17" s="32">
        <v>59</v>
      </c>
      <c r="H17" s="32">
        <v>163</v>
      </c>
      <c r="I17" s="32">
        <v>17</v>
      </c>
      <c r="J17" s="13">
        <f t="shared" si="0"/>
        <v>887</v>
      </c>
    </row>
    <row r="18" spans="2:10" s="3" customFormat="1" ht="15.95" customHeight="1" x14ac:dyDescent="0.2">
      <c r="B18" s="18" t="s">
        <v>0</v>
      </c>
      <c r="C18" s="13">
        <v>244</v>
      </c>
      <c r="D18" s="32">
        <v>1</v>
      </c>
      <c r="E18" s="32">
        <v>2</v>
      </c>
      <c r="F18" s="13">
        <v>40</v>
      </c>
      <c r="G18" s="29"/>
      <c r="H18" s="32">
        <v>5</v>
      </c>
      <c r="I18" s="29"/>
      <c r="J18" s="13">
        <f t="shared" si="0"/>
        <v>292</v>
      </c>
    </row>
    <row r="19" spans="2:10" s="3" customFormat="1" ht="15.95" customHeight="1" x14ac:dyDescent="0.2">
      <c r="B19" s="18" t="s">
        <v>31</v>
      </c>
      <c r="C19" s="13">
        <v>36</v>
      </c>
      <c r="D19" s="29"/>
      <c r="E19" s="29"/>
      <c r="F19" s="13">
        <v>2</v>
      </c>
      <c r="G19" s="32">
        <v>3</v>
      </c>
      <c r="H19" s="32">
        <v>1</v>
      </c>
      <c r="I19" s="29"/>
      <c r="J19" s="13">
        <f t="shared" si="0"/>
        <v>42</v>
      </c>
    </row>
    <row r="20" spans="2:10" s="3" customFormat="1" ht="15.95" customHeight="1" x14ac:dyDescent="0.2">
      <c r="B20" s="18" t="s">
        <v>15</v>
      </c>
      <c r="C20" s="13">
        <v>76</v>
      </c>
      <c r="D20" s="29"/>
      <c r="E20" s="29"/>
      <c r="F20" s="13">
        <v>15</v>
      </c>
      <c r="G20" s="32">
        <v>8</v>
      </c>
      <c r="H20" s="29"/>
      <c r="I20" s="29"/>
      <c r="J20" s="13">
        <f t="shared" si="0"/>
        <v>99</v>
      </c>
    </row>
    <row r="21" spans="2:10" s="3" customFormat="1" ht="15.95" customHeight="1" x14ac:dyDescent="0.2">
      <c r="B21" s="18" t="s">
        <v>4</v>
      </c>
      <c r="C21" s="13">
        <v>212</v>
      </c>
      <c r="D21" s="32">
        <v>9</v>
      </c>
      <c r="E21" s="29"/>
      <c r="F21" s="13">
        <v>13</v>
      </c>
      <c r="G21" s="32">
        <v>23</v>
      </c>
      <c r="H21" s="29"/>
      <c r="I21" s="29"/>
      <c r="J21" s="13">
        <f t="shared" si="0"/>
        <v>257</v>
      </c>
    </row>
    <row r="22" spans="2:10" s="3" customFormat="1" ht="15.95" customHeight="1" x14ac:dyDescent="0.2">
      <c r="B22" s="18" t="s">
        <v>34</v>
      </c>
      <c r="C22" s="13">
        <v>332</v>
      </c>
      <c r="D22" s="32">
        <v>3</v>
      </c>
      <c r="E22" s="29"/>
      <c r="F22" s="13">
        <v>39</v>
      </c>
      <c r="G22" s="32">
        <v>19</v>
      </c>
      <c r="H22" s="32">
        <v>6</v>
      </c>
      <c r="I22" s="29"/>
      <c r="J22" s="13">
        <f t="shared" si="0"/>
        <v>399</v>
      </c>
    </row>
    <row r="23" spans="2:10" s="3" customFormat="1" ht="15.95" customHeight="1" x14ac:dyDescent="0.2">
      <c r="B23" s="18" t="s">
        <v>27</v>
      </c>
      <c r="C23" s="13">
        <v>42</v>
      </c>
      <c r="D23" s="32">
        <v>1</v>
      </c>
      <c r="E23" s="29"/>
      <c r="F23" s="13">
        <v>7</v>
      </c>
      <c r="G23" s="32">
        <v>5</v>
      </c>
      <c r="H23" s="29"/>
      <c r="I23" s="29"/>
      <c r="J23" s="13">
        <f t="shared" si="0"/>
        <v>55</v>
      </c>
    </row>
    <row r="24" spans="2:10" s="3" customFormat="1" ht="15.95" customHeight="1" x14ac:dyDescent="0.2">
      <c r="B24" s="18" t="s">
        <v>40</v>
      </c>
      <c r="C24" s="13">
        <v>195</v>
      </c>
      <c r="D24" s="29"/>
      <c r="E24" s="29"/>
      <c r="F24" s="13">
        <v>22</v>
      </c>
      <c r="G24" s="32">
        <v>3</v>
      </c>
      <c r="H24" s="29"/>
      <c r="I24" s="29"/>
      <c r="J24" s="13">
        <f t="shared" si="0"/>
        <v>220</v>
      </c>
    </row>
    <row r="25" spans="2:10" s="3" customFormat="1" ht="15.95" customHeight="1" thickBot="1" x14ac:dyDescent="0.25">
      <c r="B25" s="18" t="s">
        <v>39</v>
      </c>
      <c r="C25" s="14">
        <v>30</v>
      </c>
      <c r="D25" s="31"/>
      <c r="E25" s="29"/>
      <c r="F25" s="31"/>
      <c r="G25" s="31"/>
      <c r="H25" s="31"/>
      <c r="I25" s="31"/>
      <c r="J25" s="14">
        <f t="shared" si="0"/>
        <v>30</v>
      </c>
    </row>
    <row r="26" spans="2:10" s="3" customFormat="1" ht="15.95" customHeight="1" thickBot="1" x14ac:dyDescent="0.3">
      <c r="B26" s="19" t="s">
        <v>12</v>
      </c>
      <c r="C26" s="4">
        <f t="shared" ref="C26:J26" si="1">SUM(C7:C25)</f>
        <v>4355</v>
      </c>
      <c r="D26" s="4">
        <f t="shared" si="1"/>
        <v>79</v>
      </c>
      <c r="E26" s="4">
        <f t="shared" si="1"/>
        <v>6</v>
      </c>
      <c r="F26" s="4">
        <f t="shared" si="1"/>
        <v>505</v>
      </c>
      <c r="G26" s="4">
        <f t="shared" si="1"/>
        <v>218</v>
      </c>
      <c r="H26" s="4">
        <f t="shared" si="1"/>
        <v>1188</v>
      </c>
      <c r="I26" s="4">
        <f t="shared" si="1"/>
        <v>17</v>
      </c>
      <c r="J26" s="4">
        <f t="shared" si="1"/>
        <v>6368</v>
      </c>
    </row>
    <row r="27" spans="2:10" s="3" customFormat="1" ht="15.95" customHeight="1" x14ac:dyDescent="0.2">
      <c r="B27" s="20" t="s">
        <v>25</v>
      </c>
      <c r="C27" s="12">
        <v>55</v>
      </c>
      <c r="D27" s="12">
        <v>2</v>
      </c>
      <c r="E27" s="29"/>
      <c r="F27" s="12">
        <v>2</v>
      </c>
      <c r="G27" s="29"/>
      <c r="H27" s="29"/>
      <c r="I27" s="30"/>
      <c r="J27" s="12">
        <f>C27+D27+F27+G27+H27+I27</f>
        <v>59</v>
      </c>
    </row>
    <row r="28" spans="2:10" s="3" customFormat="1" ht="15.95" customHeight="1" x14ac:dyDescent="0.2">
      <c r="B28" s="20" t="s">
        <v>23</v>
      </c>
      <c r="C28" s="13">
        <v>298</v>
      </c>
      <c r="D28" s="13">
        <v>43</v>
      </c>
      <c r="E28" s="29"/>
      <c r="F28" s="13">
        <v>4</v>
      </c>
      <c r="G28" s="29"/>
      <c r="H28" s="29"/>
      <c r="I28" s="29"/>
      <c r="J28" s="13">
        <f t="shared" ref="J28:J37" si="2">C28+D28+F28+G28+H28+I28</f>
        <v>345</v>
      </c>
    </row>
    <row r="29" spans="2:10" s="3" customFormat="1" ht="15.95" customHeight="1" x14ac:dyDescent="0.2">
      <c r="B29" s="20" t="s">
        <v>7</v>
      </c>
      <c r="C29" s="13">
        <v>236</v>
      </c>
      <c r="D29" s="13">
        <v>36</v>
      </c>
      <c r="E29" s="29"/>
      <c r="F29" s="13">
        <v>4</v>
      </c>
      <c r="G29" s="29"/>
      <c r="H29" s="29"/>
      <c r="I29" s="29"/>
      <c r="J29" s="13">
        <f t="shared" si="2"/>
        <v>276</v>
      </c>
    </row>
    <row r="30" spans="2:10" s="3" customFormat="1" ht="15.95" customHeight="1" x14ac:dyDescent="0.2">
      <c r="B30" s="20" t="s">
        <v>21</v>
      </c>
      <c r="C30" s="13">
        <v>564</v>
      </c>
      <c r="D30" s="13">
        <v>72</v>
      </c>
      <c r="E30" s="29"/>
      <c r="F30" s="13">
        <v>10</v>
      </c>
      <c r="G30" s="29"/>
      <c r="H30" s="29"/>
      <c r="I30" s="29"/>
      <c r="J30" s="13">
        <f t="shared" si="2"/>
        <v>646</v>
      </c>
    </row>
    <row r="31" spans="2:10" s="3" customFormat="1" ht="15.95" customHeight="1" x14ac:dyDescent="0.2">
      <c r="B31" s="20" t="s">
        <v>8</v>
      </c>
      <c r="C31" s="13">
        <v>309</v>
      </c>
      <c r="D31" s="13">
        <v>43</v>
      </c>
      <c r="E31" s="29"/>
      <c r="F31" s="13">
        <v>6</v>
      </c>
      <c r="G31" s="29"/>
      <c r="H31" s="29"/>
      <c r="I31" s="29"/>
      <c r="J31" s="13">
        <f t="shared" si="2"/>
        <v>358</v>
      </c>
    </row>
    <row r="32" spans="2:10" s="3" customFormat="1" ht="15.95" customHeight="1" x14ac:dyDescent="0.2">
      <c r="B32" s="20" t="s">
        <v>9</v>
      </c>
      <c r="C32" s="13">
        <v>305</v>
      </c>
      <c r="D32" s="13">
        <v>34</v>
      </c>
      <c r="E32" s="29"/>
      <c r="F32" s="13">
        <v>2</v>
      </c>
      <c r="G32" s="29"/>
      <c r="H32" s="29"/>
      <c r="I32" s="29"/>
      <c r="J32" s="13">
        <f t="shared" si="2"/>
        <v>341</v>
      </c>
    </row>
    <row r="33" spans="2:19" s="3" customFormat="1" ht="15.95" customHeight="1" x14ac:dyDescent="0.2">
      <c r="B33" s="20" t="s">
        <v>22</v>
      </c>
      <c r="C33" s="15">
        <v>698</v>
      </c>
      <c r="D33" s="15">
        <v>33</v>
      </c>
      <c r="E33" s="29"/>
      <c r="F33" s="15">
        <v>26</v>
      </c>
      <c r="G33" s="29"/>
      <c r="H33" s="32">
        <v>1</v>
      </c>
      <c r="I33" s="29"/>
      <c r="J33" s="13">
        <f t="shared" si="2"/>
        <v>758</v>
      </c>
    </row>
    <row r="34" spans="2:19" s="3" customFormat="1" ht="15.95" customHeight="1" x14ac:dyDescent="0.2">
      <c r="B34" s="20" t="s">
        <v>10</v>
      </c>
      <c r="C34" s="15">
        <v>434</v>
      </c>
      <c r="D34" s="15">
        <v>49</v>
      </c>
      <c r="E34" s="29"/>
      <c r="F34" s="15">
        <v>26</v>
      </c>
      <c r="G34" s="29"/>
      <c r="H34" s="29"/>
      <c r="I34" s="29"/>
      <c r="J34" s="13">
        <f t="shared" si="2"/>
        <v>509</v>
      </c>
      <c r="M34" s="49"/>
      <c r="N34" s="49"/>
      <c r="O34" s="49"/>
      <c r="P34" s="49"/>
      <c r="Q34" s="49"/>
      <c r="R34" s="6"/>
      <c r="S34" s="6"/>
    </row>
    <row r="35" spans="2:19" s="3" customFormat="1" ht="15.95" customHeight="1" x14ac:dyDescent="0.2">
      <c r="B35" s="20" t="s">
        <v>11</v>
      </c>
      <c r="C35" s="15">
        <v>163</v>
      </c>
      <c r="D35" s="15">
        <v>28</v>
      </c>
      <c r="E35" s="29"/>
      <c r="F35" s="15">
        <v>2</v>
      </c>
      <c r="G35" s="29"/>
      <c r="H35" s="29"/>
      <c r="I35" s="29"/>
      <c r="J35" s="13">
        <f t="shared" si="2"/>
        <v>193</v>
      </c>
    </row>
    <row r="36" spans="2:19" s="3" customFormat="1" ht="15.95" customHeight="1" x14ac:dyDescent="0.2">
      <c r="B36" s="20" t="s">
        <v>16</v>
      </c>
      <c r="C36" s="15">
        <v>334</v>
      </c>
      <c r="D36" s="15">
        <v>64</v>
      </c>
      <c r="E36" s="29"/>
      <c r="F36" s="15">
        <v>3</v>
      </c>
      <c r="G36" s="29"/>
      <c r="H36" s="29"/>
      <c r="I36" s="29"/>
      <c r="J36" s="13">
        <f t="shared" si="2"/>
        <v>401</v>
      </c>
    </row>
    <row r="37" spans="2:19" s="3" customFormat="1" ht="15.95" customHeight="1" thickBot="1" x14ac:dyDescent="0.25">
      <c r="B37" s="20" t="s">
        <v>26</v>
      </c>
      <c r="C37" s="16">
        <v>448</v>
      </c>
      <c r="D37" s="16">
        <v>71</v>
      </c>
      <c r="E37" s="29"/>
      <c r="F37" s="16">
        <v>10</v>
      </c>
      <c r="G37" s="29"/>
      <c r="H37" s="29"/>
      <c r="I37" s="31"/>
      <c r="J37" s="14">
        <f t="shared" si="2"/>
        <v>529</v>
      </c>
    </row>
    <row r="38" spans="2:19" s="3" customFormat="1" ht="15.95" customHeight="1" thickBot="1" x14ac:dyDescent="0.3">
      <c r="B38" s="5" t="s">
        <v>13</v>
      </c>
      <c r="C38" s="4">
        <f t="shared" ref="C38:J38" si="3">SUM(C27:C37)</f>
        <v>3844</v>
      </c>
      <c r="D38" s="4">
        <f t="shared" si="3"/>
        <v>475</v>
      </c>
      <c r="E38" s="4">
        <f t="shared" si="3"/>
        <v>0</v>
      </c>
      <c r="F38" s="4">
        <f t="shared" si="3"/>
        <v>95</v>
      </c>
      <c r="G38" s="4">
        <f t="shared" si="3"/>
        <v>0</v>
      </c>
      <c r="H38" s="4">
        <f t="shared" si="3"/>
        <v>1</v>
      </c>
      <c r="I38" s="4">
        <f t="shared" si="3"/>
        <v>0</v>
      </c>
      <c r="J38" s="4">
        <f t="shared" si="3"/>
        <v>4415</v>
      </c>
    </row>
    <row r="39" spans="2:19" s="3" customFormat="1" ht="15.95" customHeight="1" thickBot="1" x14ac:dyDescent="0.3">
      <c r="B39" s="5" t="s">
        <v>14</v>
      </c>
      <c r="C39" s="4">
        <f t="shared" ref="C39:J39" si="4">+C26+C38</f>
        <v>8199</v>
      </c>
      <c r="D39" s="4">
        <f t="shared" si="4"/>
        <v>554</v>
      </c>
      <c r="E39" s="4">
        <f t="shared" si="4"/>
        <v>6</v>
      </c>
      <c r="F39" s="4">
        <f t="shared" si="4"/>
        <v>600</v>
      </c>
      <c r="G39" s="4">
        <f t="shared" si="4"/>
        <v>218</v>
      </c>
      <c r="H39" s="4">
        <f t="shared" si="4"/>
        <v>1189</v>
      </c>
      <c r="I39" s="4">
        <f t="shared" si="4"/>
        <v>17</v>
      </c>
      <c r="J39" s="4">
        <f t="shared" si="4"/>
        <v>10783</v>
      </c>
    </row>
    <row r="40" spans="2:19" s="3" customFormat="1" ht="15.95" customHeight="1" x14ac:dyDescent="0.2">
      <c r="B40" s="17" t="s">
        <v>5</v>
      </c>
      <c r="C40" s="29"/>
      <c r="D40" s="29"/>
      <c r="E40" s="29"/>
      <c r="F40" s="29"/>
      <c r="G40" s="35">
        <v>295</v>
      </c>
      <c r="H40" s="29"/>
      <c r="I40" s="29"/>
      <c r="J40" s="35">
        <f>+C40+D40+F40+G40+H40+I40</f>
        <v>295</v>
      </c>
    </row>
    <row r="41" spans="2:19" s="3" customFormat="1" ht="15.95" customHeight="1" x14ac:dyDescent="0.2">
      <c r="B41" s="18" t="s">
        <v>23</v>
      </c>
      <c r="C41" s="38">
        <v>144</v>
      </c>
      <c r="D41" s="38">
        <v>42</v>
      </c>
      <c r="E41" s="29"/>
      <c r="F41" s="29"/>
      <c r="G41" s="29"/>
      <c r="H41" s="29"/>
      <c r="I41" s="29"/>
      <c r="J41" s="32">
        <f t="shared" ref="J41:J44" si="5">+C41+D41+F41+G41+H41+I41</f>
        <v>186</v>
      </c>
    </row>
    <row r="42" spans="2:19" s="3" customFormat="1" ht="15.95" customHeight="1" x14ac:dyDescent="0.2">
      <c r="B42" s="18" t="s">
        <v>10</v>
      </c>
      <c r="C42" s="32">
        <v>272</v>
      </c>
      <c r="D42" s="32">
        <v>48</v>
      </c>
      <c r="E42" s="29"/>
      <c r="F42" s="29"/>
      <c r="G42" s="29"/>
      <c r="H42" s="29"/>
      <c r="I42" s="29"/>
      <c r="J42" s="32">
        <f t="shared" si="5"/>
        <v>320</v>
      </c>
    </row>
    <row r="43" spans="2:19" s="3" customFormat="1" ht="15.95" customHeight="1" x14ac:dyDescent="0.2">
      <c r="B43" s="18" t="s">
        <v>8</v>
      </c>
      <c r="C43" s="32">
        <v>52</v>
      </c>
      <c r="D43" s="32">
        <v>36</v>
      </c>
      <c r="E43" s="29"/>
      <c r="F43" s="29"/>
      <c r="G43" s="29"/>
      <c r="H43" s="29"/>
      <c r="I43" s="29"/>
      <c r="J43" s="32">
        <f t="shared" si="5"/>
        <v>88</v>
      </c>
    </row>
    <row r="44" spans="2:19" s="3" customFormat="1" ht="15.95" customHeight="1" thickBot="1" x14ac:dyDescent="0.25">
      <c r="B44" s="21" t="s">
        <v>16</v>
      </c>
      <c r="C44" s="36">
        <v>33</v>
      </c>
      <c r="D44" s="36">
        <v>4</v>
      </c>
      <c r="E44" s="29"/>
      <c r="F44" s="29"/>
      <c r="G44" s="29"/>
      <c r="H44" s="29"/>
      <c r="I44" s="29"/>
      <c r="J44" s="36">
        <f t="shared" si="5"/>
        <v>37</v>
      </c>
    </row>
    <row r="45" spans="2:19" s="3" customFormat="1" ht="15.95" customHeight="1" thickBot="1" x14ac:dyDescent="0.3">
      <c r="B45" s="5" t="s">
        <v>33</v>
      </c>
      <c r="C45" s="37">
        <f>SUM(C40:C44)</f>
        <v>501</v>
      </c>
      <c r="D45" s="37">
        <f t="shared" ref="D45:J45" si="6">SUM(D40:D44)</f>
        <v>130</v>
      </c>
      <c r="E45" s="37">
        <f t="shared" si="6"/>
        <v>0</v>
      </c>
      <c r="F45" s="37">
        <f t="shared" si="6"/>
        <v>0</v>
      </c>
      <c r="G45" s="37">
        <f t="shared" si="6"/>
        <v>295</v>
      </c>
      <c r="H45" s="37">
        <f t="shared" si="6"/>
        <v>0</v>
      </c>
      <c r="I45" s="37">
        <f t="shared" si="6"/>
        <v>0</v>
      </c>
      <c r="J45" s="37">
        <f t="shared" si="6"/>
        <v>926</v>
      </c>
    </row>
    <row r="46" spans="2:19" s="22" customFormat="1" ht="15.95" customHeight="1" thickBot="1" x14ac:dyDescent="0.3">
      <c r="B46" s="23" t="s">
        <v>20</v>
      </c>
      <c r="C46" s="24">
        <f t="shared" ref="C46:J46" si="7">+C39+C45</f>
        <v>8700</v>
      </c>
      <c r="D46" s="24">
        <f t="shared" si="7"/>
        <v>684</v>
      </c>
      <c r="E46" s="24">
        <f t="shared" si="7"/>
        <v>6</v>
      </c>
      <c r="F46" s="24">
        <f t="shared" si="7"/>
        <v>600</v>
      </c>
      <c r="G46" s="24">
        <f t="shared" si="7"/>
        <v>513</v>
      </c>
      <c r="H46" s="24">
        <f t="shared" si="7"/>
        <v>1189</v>
      </c>
      <c r="I46" s="24">
        <f t="shared" si="7"/>
        <v>17</v>
      </c>
      <c r="J46" s="24">
        <f t="shared" si="7"/>
        <v>11709</v>
      </c>
      <c r="K46" s="25"/>
    </row>
    <row r="47" spans="2:19" ht="15.95" customHeight="1" x14ac:dyDescent="0.2">
      <c r="B47" s="7"/>
      <c r="C47" s="8"/>
      <c r="D47" s="8"/>
      <c r="E47" s="42"/>
      <c r="F47" s="8"/>
      <c r="G47" s="8"/>
      <c r="H47" s="8"/>
      <c r="I47" s="8"/>
      <c r="J47" s="9"/>
      <c r="K47" s="9"/>
    </row>
    <row r="48" spans="2:19" ht="15.95" customHeight="1" x14ac:dyDescent="0.2">
      <c r="B48" s="53"/>
      <c r="C48" s="53"/>
      <c r="D48" s="53"/>
      <c r="E48" s="43"/>
      <c r="F48" s="34"/>
      <c r="G48" s="27"/>
      <c r="H48" s="33"/>
      <c r="I48" s="28"/>
      <c r="J48" s="9"/>
      <c r="K48" s="9"/>
    </row>
    <row r="49" spans="2:15" ht="15.95" customHeight="1" x14ac:dyDescent="0.2">
      <c r="B49" s="52"/>
      <c r="C49" s="52"/>
      <c r="D49" s="52"/>
      <c r="E49" s="52"/>
      <c r="F49" s="52"/>
      <c r="G49" s="52"/>
      <c r="H49" s="52"/>
      <c r="I49" s="52"/>
      <c r="J49" s="52"/>
      <c r="K49" s="26"/>
      <c r="L49" s="26"/>
      <c r="M49" s="26"/>
      <c r="N49" s="26"/>
      <c r="O49" s="26"/>
    </row>
    <row r="50" spans="2:15" ht="15.95" customHeight="1" x14ac:dyDescent="0.2">
      <c r="B50" s="2"/>
      <c r="C50" s="2"/>
      <c r="D50" s="2"/>
      <c r="E50" s="44"/>
      <c r="F50" s="2"/>
      <c r="G50" s="2"/>
      <c r="H50" s="2"/>
      <c r="I50" s="2"/>
    </row>
    <row r="51" spans="2:15" ht="15" x14ac:dyDescent="0.2">
      <c r="B51" s="2"/>
      <c r="C51" s="2"/>
      <c r="D51" s="2"/>
      <c r="E51" s="44"/>
      <c r="F51" s="2"/>
      <c r="G51" s="2"/>
      <c r="H51" s="2"/>
      <c r="I51" s="2"/>
    </row>
    <row r="52" spans="2:15" ht="15" x14ac:dyDescent="0.2">
      <c r="B52" s="2"/>
    </row>
    <row r="53" spans="2:15" x14ac:dyDescent="0.2">
      <c r="C53" s="11"/>
      <c r="D53" s="11"/>
      <c r="E53" s="46"/>
      <c r="F53" s="11"/>
      <c r="G53" s="11"/>
      <c r="H53" s="11"/>
      <c r="I53" s="11"/>
    </row>
    <row r="55" spans="2:15" x14ac:dyDescent="0.2">
      <c r="B55" s="1"/>
    </row>
  </sheetData>
  <mergeCells count="15">
    <mergeCell ref="B49:J49"/>
    <mergeCell ref="B48:D48"/>
    <mergeCell ref="B5:B6"/>
    <mergeCell ref="C5:C6"/>
    <mergeCell ref="D5:D6"/>
    <mergeCell ref="G5:G6"/>
    <mergeCell ref="I5:I6"/>
    <mergeCell ref="H5:H6"/>
    <mergeCell ref="E5:F5"/>
    <mergeCell ref="B2:J2"/>
    <mergeCell ref="B3:J3"/>
    <mergeCell ref="B1:J1"/>
    <mergeCell ref="B4:J4"/>
    <mergeCell ref="M34:Q34"/>
    <mergeCell ref="J5:J6"/>
  </mergeCells>
  <phoneticPr fontId="0" type="noConversion"/>
  <pageMargins left="0.23622047244094491" right="0.23622047244094491" top="0" bottom="0" header="0.31496062992125984" footer="0.31496062992125984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FAK YO ENS</vt:lpstr>
      <vt:lpstr>'FAK YO ENS'!Yazdırma_Alanı</vt:lpstr>
    </vt:vector>
  </TitlesOfParts>
  <Company>omu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o_isleri</dc:creator>
  <cp:lastModifiedBy>oidb951</cp:lastModifiedBy>
  <cp:lastPrinted>2017-11-14T07:42:36Z</cp:lastPrinted>
  <dcterms:created xsi:type="dcterms:W3CDTF">2002-07-11T13:09:11Z</dcterms:created>
  <dcterms:modified xsi:type="dcterms:W3CDTF">2017-11-14T14:51:12Z</dcterms:modified>
</cp:coreProperties>
</file>